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12585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2"/>
  <c r="D8"/>
  <c r="D7"/>
  <c r="AV2"/>
  <c r="B2"/>
</calcChain>
</file>

<file path=xl/sharedStrings.xml><?xml version="1.0" encoding="utf-8"?>
<sst xmlns="http://schemas.openxmlformats.org/spreadsheetml/2006/main" count="97" uniqueCount="45">
  <si>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</si>
  <si>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</si>
  <si>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</si>
  <si>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</si>
  <si>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</si>
  <si>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</si>
  <si>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</si>
  <si>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</si>
  <si>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</si>
  <si>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</si>
  <si>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</si>
  <si>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</si>
  <si>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</si>
  <si>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НТГО д/с "Золотой петушок"</t>
  </si>
  <si>
    <t>Пустовит Е.А.</t>
  </si>
  <si>
    <t>Каша ячневая молочная жидкая</t>
  </si>
  <si>
    <t>ТТК227(180)</t>
  </si>
  <si>
    <t>ЗАВТРАК</t>
  </si>
  <si>
    <t>Д/с Золотой петушок</t>
  </si>
  <si>
    <t>Чай с молоком (масло)</t>
  </si>
  <si>
    <t>460/2(180)</t>
  </si>
  <si>
    <t>Кефир</t>
  </si>
  <si>
    <t>К(120)</t>
  </si>
  <si>
    <t>ЗАВТРАК 2</t>
  </si>
  <si>
    <t>Соус молочный к блюдам</t>
  </si>
  <si>
    <t>403 (050)</t>
  </si>
  <si>
    <t>ОБЕД</t>
  </si>
  <si>
    <t>Тефтели из говядины с рисом "Ежики" (80/30)</t>
  </si>
  <si>
    <t>350(140)</t>
  </si>
  <si>
    <t>Чеснок порционно</t>
  </si>
  <si>
    <t>Ч(1)</t>
  </si>
  <si>
    <t>суп из овощей</t>
  </si>
  <si>
    <t>ТТК45/116(200)</t>
  </si>
  <si>
    <t xml:space="preserve">Компот из смеси сухофруктов </t>
  </si>
  <si>
    <t>ТТК 20/495(180)</t>
  </si>
  <si>
    <t>Котлеты картофельные</t>
  </si>
  <si>
    <t>186(150)</t>
  </si>
  <si>
    <t>УПЛОТН.ПОЛДНИК</t>
  </si>
  <si>
    <t>икра кабачковая</t>
  </si>
  <si>
    <t>150 (030)</t>
  </si>
  <si>
    <t>чай с лимоном</t>
  </si>
  <si>
    <t>459(200)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</si>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</sst>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11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3" zoomScaleSheetLayoutView="100" workbookViewId="0">
      <selection activeCell="FA15" sqref="FA15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72" t="s">
        <v>0</v>
      </c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</row>
    <row r="2" spans="1:71" ht="30">
      <c r="A2" s="1" t="s">
        <v>13</v>
      </c>
      <c r="B2" s="10" t="str">
        <f>CONCATENATE("Директор ",A2)</f>
        <v>Директор МАДОУ НТГО д/с "Золотой петушок"</v>
      </c>
      <c r="AV2" s="73" t="str">
        <f>CONCATENATE("Директор ",A2)</f>
        <v>Директор МАДОУ НТГО д/с "Золотой петушок"</v>
      </c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</row>
    <row r="4" spans="1:71">
      <c r="AV4" s="4"/>
      <c r="AW4" s="4"/>
      <c r="AX4" s="4"/>
      <c r="AY4" s="4"/>
      <c r="AZ4" s="4"/>
      <c r="BA4" s="4"/>
      <c r="BB4" s="5"/>
      <c r="BC4" s="74" t="s">
        <v>14</v>
      </c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6" spans="1:71" ht="22.5">
      <c r="D6" s="75" t="s">
        <v>1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71">
      <c r="A7" s="9">
        <v>45582</v>
      </c>
      <c r="D7" s="66" t="str">
        <f>CONCATENATE("на ",TEXT(A7,"ДД.ММ.ГГГГ")," г.")</f>
        <v>на 17.10.2024 г.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</row>
    <row r="8" spans="1:71">
      <c r="D8" s="66" t="str">
        <f>CONCATENATE("по столовой ",A2)</f>
        <v>по столовой МАДОУ НТГО д/с "Золотой петушок"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</row>
    <row r="10" spans="1:71" ht="19.5" customHeight="1">
      <c r="B10" s="1">
        <v>13</v>
      </c>
      <c r="C10" s="1" t="s">
        <v>18</v>
      </c>
      <c r="D10" s="67" t="str">
        <f>C10</f>
        <v>Д/с Золотой петушок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</row>
    <row r="11" spans="1:71" ht="19.5" customHeight="1">
      <c r="B11" s="1">
        <v>1</v>
      </c>
      <c r="D11" s="68" t="s">
        <v>17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</row>
    <row r="12" spans="1:71" s="2" customFormat="1" ht="12">
      <c r="D12" s="69" t="s">
        <v>2</v>
      </c>
      <c r="E12" s="70"/>
      <c r="F12" s="70"/>
      <c r="G12" s="70"/>
      <c r="H12" s="71"/>
      <c r="I12" s="69" t="s"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4</v>
      </c>
      <c r="AE12" s="70"/>
      <c r="AF12" s="70"/>
      <c r="AG12" s="70"/>
      <c r="AH12" s="70"/>
      <c r="AI12" s="70"/>
      <c r="AJ12" s="71"/>
      <c r="AK12" s="69" t="s">
        <v>5</v>
      </c>
      <c r="AL12" s="70"/>
      <c r="AM12" s="70"/>
      <c r="AN12" s="70"/>
      <c r="AO12" s="70"/>
      <c r="AP12" s="70"/>
      <c r="AQ12" s="71"/>
      <c r="AR12" s="63" t="s">
        <v>6</v>
      </c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5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3" t="s">
        <v>7</v>
      </c>
      <c r="AS13" s="64"/>
      <c r="AT13" s="64"/>
      <c r="AU13" s="64"/>
      <c r="AV13" s="64"/>
      <c r="AW13" s="65"/>
      <c r="AX13" s="63" t="s">
        <v>8</v>
      </c>
      <c r="AY13" s="64"/>
      <c r="AZ13" s="64"/>
      <c r="BA13" s="64"/>
      <c r="BB13" s="64"/>
      <c r="BC13" s="65"/>
      <c r="BD13" s="63" t="s">
        <v>9</v>
      </c>
      <c r="BE13" s="64"/>
      <c r="BF13" s="64"/>
      <c r="BG13" s="64"/>
      <c r="BH13" s="64"/>
      <c r="BI13" s="64"/>
      <c r="BJ13" s="65"/>
      <c r="BK13" s="63" t="s">
        <v>10</v>
      </c>
      <c r="BL13" s="64"/>
      <c r="BM13" s="64"/>
      <c r="BN13" s="64"/>
      <c r="BO13" s="64"/>
      <c r="BP13" s="64"/>
      <c r="BQ13" s="64"/>
      <c r="BR13" s="64"/>
      <c r="BS13" s="65"/>
    </row>
    <row r="14" spans="1:71" s="3" customFormat="1" ht="12">
      <c r="A14" s="3" t="s">
        <v>15</v>
      </c>
      <c r="D14" s="53" t="s">
        <v>16</v>
      </c>
      <c r="E14" s="53"/>
      <c r="F14" s="53"/>
      <c r="G14" s="53"/>
      <c r="H14" s="53"/>
      <c r="I14" s="54" t="s">
        <v>15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9.9007000000000005</v>
      </c>
      <c r="AL14" s="56"/>
      <c r="AM14" s="56"/>
      <c r="AN14" s="56"/>
      <c r="AO14" s="56"/>
      <c r="AP14" s="56"/>
      <c r="AQ14" s="56"/>
      <c r="AR14" s="52">
        <v>5.0809499999999996</v>
      </c>
      <c r="AS14" s="52"/>
      <c r="AT14" s="52"/>
      <c r="AU14" s="52"/>
      <c r="AV14" s="52"/>
      <c r="AW14" s="52"/>
      <c r="AX14" s="52">
        <v>6.3097799999999999</v>
      </c>
      <c r="AY14" s="52"/>
      <c r="AZ14" s="52"/>
      <c r="BA14" s="52"/>
      <c r="BB14" s="52"/>
      <c r="BC14" s="52"/>
      <c r="BD14" s="52">
        <v>24.904309999999999</v>
      </c>
      <c r="BE14" s="52"/>
      <c r="BF14" s="52"/>
      <c r="BG14" s="52"/>
      <c r="BH14" s="52"/>
      <c r="BI14" s="52"/>
      <c r="BJ14" s="52"/>
      <c r="BK14" s="52">
        <v>177.35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19</v>
      </c>
      <c r="D15" s="53" t="s">
        <v>20</v>
      </c>
      <c r="E15" s="53"/>
      <c r="F15" s="53"/>
      <c r="G15" s="53"/>
      <c r="H15" s="53"/>
      <c r="I15" s="54" t="s">
        <v>19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8.4001999999999999</v>
      </c>
      <c r="AL15" s="56"/>
      <c r="AM15" s="56"/>
      <c r="AN15" s="56"/>
      <c r="AO15" s="56"/>
      <c r="AP15" s="56"/>
      <c r="AQ15" s="56"/>
      <c r="AR15" s="52">
        <v>2.02</v>
      </c>
      <c r="AS15" s="52"/>
      <c r="AT15" s="52"/>
      <c r="AU15" s="52"/>
      <c r="AV15" s="52"/>
      <c r="AW15" s="52"/>
      <c r="AX15" s="52">
        <v>5.6062000000000003</v>
      </c>
      <c r="AY15" s="52"/>
      <c r="AZ15" s="52"/>
      <c r="BA15" s="52"/>
      <c r="BB15" s="52"/>
      <c r="BC15" s="52"/>
      <c r="BD15" s="52">
        <v>14.909000000000001</v>
      </c>
      <c r="BE15" s="52"/>
      <c r="BF15" s="52"/>
      <c r="BG15" s="52"/>
      <c r="BH15" s="52"/>
      <c r="BI15" s="52"/>
      <c r="BJ15" s="52"/>
      <c r="BK15" s="52">
        <v>118.62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18.300899999999999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41" t="s">
        <v>23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</row>
    <row r="19" spans="1:71" s="3" customFormat="1" ht="12" customHeight="1">
      <c r="A19" s="16"/>
      <c r="B19" s="16"/>
      <c r="C19" s="16"/>
      <c r="D19" s="38" t="s">
        <v>2</v>
      </c>
      <c r="E19" s="39"/>
      <c r="F19" s="39"/>
      <c r="G19" s="39"/>
      <c r="H19" s="40"/>
      <c r="I19" s="38" t="s">
        <v>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  <c r="AD19" s="38" t="s">
        <v>4</v>
      </c>
      <c r="AE19" s="39"/>
      <c r="AF19" s="39"/>
      <c r="AG19" s="39"/>
      <c r="AH19" s="39"/>
      <c r="AI19" s="39"/>
      <c r="AJ19" s="40"/>
      <c r="AK19" s="38" t="s">
        <v>5</v>
      </c>
      <c r="AL19" s="39"/>
      <c r="AM19" s="39"/>
      <c r="AN19" s="39"/>
      <c r="AO19" s="39"/>
      <c r="AP19" s="39"/>
      <c r="AQ19" s="40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21</v>
      </c>
      <c r="D21" s="53" t="s">
        <v>22</v>
      </c>
      <c r="E21" s="53"/>
      <c r="F21" s="53"/>
      <c r="G21" s="53"/>
      <c r="H21" s="53"/>
      <c r="I21" s="54" t="s">
        <v>21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0.12</v>
      </c>
      <c r="AE21" s="55"/>
      <c r="AF21" s="55"/>
      <c r="AG21" s="55"/>
      <c r="AH21" s="55"/>
      <c r="AI21" s="55"/>
      <c r="AJ21" s="55"/>
      <c r="AK21" s="56">
        <v>10.8192</v>
      </c>
      <c r="AL21" s="56"/>
      <c r="AM21" s="56"/>
      <c r="AN21" s="56"/>
      <c r="AO21" s="56"/>
      <c r="AP21" s="56"/>
      <c r="AQ21" s="56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10.8192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41" t="s">
        <v>26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</row>
    <row r="25" spans="1:71" s="3" customFormat="1" ht="12" customHeight="1">
      <c r="A25" s="16"/>
      <c r="B25" s="16"/>
      <c r="C25" s="16"/>
      <c r="D25" s="38" t="s">
        <v>2</v>
      </c>
      <c r="E25" s="39"/>
      <c r="F25" s="39"/>
      <c r="G25" s="39"/>
      <c r="H25" s="40"/>
      <c r="I25" s="38" t="s">
        <v>3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0"/>
      <c r="AD25" s="38" t="s">
        <v>4</v>
      </c>
      <c r="AE25" s="39"/>
      <c r="AF25" s="39"/>
      <c r="AG25" s="39"/>
      <c r="AH25" s="39"/>
      <c r="AI25" s="39"/>
      <c r="AJ25" s="40"/>
      <c r="AK25" s="38" t="s">
        <v>5</v>
      </c>
      <c r="AL25" s="39"/>
      <c r="AM25" s="39"/>
      <c r="AN25" s="39"/>
      <c r="AO25" s="39"/>
      <c r="AP25" s="39"/>
      <c r="AQ25" s="40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24</v>
      </c>
      <c r="D27" s="53" t="s">
        <v>25</v>
      </c>
      <c r="E27" s="53"/>
      <c r="F27" s="53"/>
      <c r="G27" s="53"/>
      <c r="H27" s="53"/>
      <c r="I27" s="54" t="s">
        <v>24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0.05</v>
      </c>
      <c r="AE27" s="55"/>
      <c r="AF27" s="55"/>
      <c r="AG27" s="55"/>
      <c r="AH27" s="55"/>
      <c r="AI27" s="55"/>
      <c r="AJ27" s="55"/>
      <c r="AK27" s="56">
        <v>5.2268999999999997</v>
      </c>
      <c r="AL27" s="56"/>
      <c r="AM27" s="56"/>
      <c r="AN27" s="56"/>
      <c r="AO27" s="56"/>
      <c r="AP27" s="56"/>
      <c r="AQ27" s="56"/>
      <c r="AR27" s="52">
        <v>1.73</v>
      </c>
      <c r="AS27" s="52"/>
      <c r="AT27" s="52"/>
      <c r="AU27" s="52"/>
      <c r="AV27" s="52"/>
      <c r="AW27" s="52"/>
      <c r="AX27" s="52">
        <v>3.44</v>
      </c>
      <c r="AY27" s="52"/>
      <c r="AZ27" s="52"/>
      <c r="BA27" s="52"/>
      <c r="BB27" s="52"/>
      <c r="BC27" s="52"/>
      <c r="BD27" s="52">
        <v>4.6100000000000003</v>
      </c>
      <c r="BE27" s="52"/>
      <c r="BF27" s="52"/>
      <c r="BG27" s="52"/>
      <c r="BH27" s="52"/>
      <c r="BI27" s="52"/>
      <c r="BJ27" s="52"/>
      <c r="BK27" s="52">
        <v>56.87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24">
      <c r="A28" s="3" t="s">
        <v>27</v>
      </c>
      <c r="D28" s="53" t="s">
        <v>28</v>
      </c>
      <c r="E28" s="53"/>
      <c r="F28" s="53"/>
      <c r="G28" s="53"/>
      <c r="H28" s="53"/>
      <c r="I28" s="54" t="s">
        <v>27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0.14000000000000001</v>
      </c>
      <c r="AE28" s="55"/>
      <c r="AF28" s="55"/>
      <c r="AG28" s="55"/>
      <c r="AH28" s="55"/>
      <c r="AI28" s="55"/>
      <c r="AJ28" s="55"/>
      <c r="AK28" s="56">
        <v>61.505499999999998</v>
      </c>
      <c r="AL28" s="56"/>
      <c r="AM28" s="56"/>
      <c r="AN28" s="56"/>
      <c r="AO28" s="56"/>
      <c r="AP28" s="56"/>
      <c r="AQ28" s="56"/>
      <c r="AR28" s="52">
        <v>16.88</v>
      </c>
      <c r="AS28" s="52"/>
      <c r="AT28" s="52"/>
      <c r="AU28" s="52"/>
      <c r="AV28" s="52"/>
      <c r="AW28" s="52"/>
      <c r="AX28" s="52">
        <v>23.2</v>
      </c>
      <c r="AY28" s="52"/>
      <c r="AZ28" s="52"/>
      <c r="BA28" s="52"/>
      <c r="BB28" s="52"/>
      <c r="BC28" s="52"/>
      <c r="BD28" s="52">
        <v>20.53</v>
      </c>
      <c r="BE28" s="52"/>
      <c r="BF28" s="52"/>
      <c r="BG28" s="52"/>
      <c r="BH28" s="52"/>
      <c r="BI28" s="52"/>
      <c r="BJ28" s="52"/>
      <c r="BK28" s="52">
        <v>359.59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29</v>
      </c>
      <c r="D29" s="53" t="s">
        <v>30</v>
      </c>
      <c r="E29" s="53"/>
      <c r="F29" s="53"/>
      <c r="G29" s="53"/>
      <c r="H29" s="53"/>
      <c r="I29" s="54" t="s">
        <v>29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1E-3</v>
      </c>
      <c r="AE29" s="55"/>
      <c r="AF29" s="55"/>
      <c r="AG29" s="55"/>
      <c r="AH29" s="55"/>
      <c r="AI29" s="55"/>
      <c r="AJ29" s="55"/>
      <c r="AK29" s="56">
        <v>0.44740000000000002</v>
      </c>
      <c r="AL29" s="56"/>
      <c r="AM29" s="56"/>
      <c r="AN29" s="56"/>
      <c r="AO29" s="56"/>
      <c r="AP29" s="56"/>
      <c r="AQ29" s="56"/>
      <c r="AR29" s="52">
        <v>6.5000000000000002E-2</v>
      </c>
      <c r="AS29" s="52"/>
      <c r="AT29" s="52"/>
      <c r="AU29" s="52"/>
      <c r="AV29" s="52"/>
      <c r="AW29" s="52"/>
      <c r="AX29" s="52">
        <v>5.0000000000000001E-3</v>
      </c>
      <c r="AY29" s="52"/>
      <c r="AZ29" s="52"/>
      <c r="BA29" s="52"/>
      <c r="BB29" s="52"/>
      <c r="BC29" s="52"/>
      <c r="BD29" s="52">
        <v>0.29899999999999999</v>
      </c>
      <c r="BE29" s="52"/>
      <c r="BF29" s="52"/>
      <c r="BG29" s="52"/>
      <c r="BH29" s="52"/>
      <c r="BI29" s="52"/>
      <c r="BJ29" s="52"/>
      <c r="BK29" s="52">
        <v>1.49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31</v>
      </c>
      <c r="D30" s="53" t="s">
        <v>32</v>
      </c>
      <c r="E30" s="53"/>
      <c r="F30" s="53"/>
      <c r="G30" s="53"/>
      <c r="H30" s="53"/>
      <c r="I30" s="54" t="s">
        <v>31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0.2</v>
      </c>
      <c r="AE30" s="55"/>
      <c r="AF30" s="55"/>
      <c r="AG30" s="55"/>
      <c r="AH30" s="55"/>
      <c r="AI30" s="55"/>
      <c r="AJ30" s="55"/>
      <c r="AK30" s="56">
        <v>6.9672000000000001</v>
      </c>
      <c r="AL30" s="56"/>
      <c r="AM30" s="56"/>
      <c r="AN30" s="56"/>
      <c r="AO30" s="56"/>
      <c r="AP30" s="56"/>
      <c r="AQ30" s="56"/>
      <c r="AR30" s="52">
        <v>5.3006700000000002</v>
      </c>
      <c r="AS30" s="52"/>
      <c r="AT30" s="52"/>
      <c r="AU30" s="52"/>
      <c r="AV30" s="52"/>
      <c r="AW30" s="52"/>
      <c r="AX30" s="52">
        <v>8.1531400000000005</v>
      </c>
      <c r="AY30" s="52"/>
      <c r="AZ30" s="52"/>
      <c r="BA30" s="52"/>
      <c r="BB30" s="52"/>
      <c r="BC30" s="52"/>
      <c r="BD30" s="52">
        <v>8.8288499999999992</v>
      </c>
      <c r="BE30" s="52"/>
      <c r="BF30" s="52"/>
      <c r="BG30" s="52"/>
      <c r="BH30" s="52"/>
      <c r="BI30" s="52"/>
      <c r="BJ30" s="52"/>
      <c r="BK30" s="52">
        <v>130.30000000000001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33</v>
      </c>
      <c r="D31" s="53" t="s">
        <v>34</v>
      </c>
      <c r="E31" s="53"/>
      <c r="F31" s="53"/>
      <c r="G31" s="53"/>
      <c r="H31" s="53"/>
      <c r="I31" s="54" t="s">
        <v>33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1.7190000000000001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75.866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41" t="s">
        <v>37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35</v>
      </c>
      <c r="D37" s="53" t="s">
        <v>36</v>
      </c>
      <c r="E37" s="53"/>
      <c r="F37" s="53"/>
      <c r="G37" s="53"/>
      <c r="H37" s="53"/>
      <c r="I37" s="54" t="s">
        <v>35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0.15</v>
      </c>
      <c r="AE37" s="55"/>
      <c r="AF37" s="55"/>
      <c r="AG37" s="55"/>
      <c r="AH37" s="55"/>
      <c r="AI37" s="55"/>
      <c r="AJ37" s="55"/>
      <c r="AK37" s="56">
        <v>15.9594</v>
      </c>
      <c r="AL37" s="56"/>
      <c r="AM37" s="56"/>
      <c r="AN37" s="56"/>
      <c r="AO37" s="56"/>
      <c r="AP37" s="56"/>
      <c r="AQ37" s="56"/>
      <c r="AR37" s="52">
        <v>5.7332000000000001</v>
      </c>
      <c r="AS37" s="52"/>
      <c r="AT37" s="52"/>
      <c r="AU37" s="52"/>
      <c r="AV37" s="52"/>
      <c r="AW37" s="52"/>
      <c r="AX37" s="52">
        <v>8.4288299999999996</v>
      </c>
      <c r="AY37" s="52"/>
      <c r="AZ37" s="52"/>
      <c r="BA37" s="52"/>
      <c r="BB37" s="52"/>
      <c r="BC37" s="52"/>
      <c r="BD37" s="52">
        <v>32.307630000000003</v>
      </c>
      <c r="BE37" s="52"/>
      <c r="BF37" s="52"/>
      <c r="BG37" s="52"/>
      <c r="BH37" s="52"/>
      <c r="BI37" s="52"/>
      <c r="BJ37" s="52"/>
      <c r="BK37" s="52">
        <v>228.79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38</v>
      </c>
      <c r="D38" s="53" t="s">
        <v>39</v>
      </c>
      <c r="E38" s="53"/>
      <c r="F38" s="53"/>
      <c r="G38" s="53"/>
      <c r="H38" s="53"/>
      <c r="I38" s="54" t="s">
        <v>38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0.03</v>
      </c>
      <c r="AE38" s="55"/>
      <c r="AF38" s="55"/>
      <c r="AG38" s="55"/>
      <c r="AH38" s="55"/>
      <c r="AI38" s="55"/>
      <c r="AJ38" s="55"/>
      <c r="AK38" s="56">
        <v>3.4428000000000001</v>
      </c>
      <c r="AL38" s="56"/>
      <c r="AM38" s="56"/>
      <c r="AN38" s="56"/>
      <c r="AO38" s="56"/>
      <c r="AP38" s="56"/>
      <c r="AQ38" s="56"/>
      <c r="AR38" s="52">
        <v>0.6</v>
      </c>
      <c r="AS38" s="52"/>
      <c r="AT38" s="52"/>
      <c r="AU38" s="52"/>
      <c r="AV38" s="52"/>
      <c r="AW38" s="52"/>
      <c r="AX38" s="52">
        <v>2.7</v>
      </c>
      <c r="AY38" s="52"/>
      <c r="AZ38" s="52"/>
      <c r="BA38" s="52"/>
      <c r="BB38" s="52"/>
      <c r="BC38" s="52"/>
      <c r="BD38" s="52">
        <v>2.58</v>
      </c>
      <c r="BE38" s="52"/>
      <c r="BF38" s="52"/>
      <c r="BG38" s="52"/>
      <c r="BH38" s="52"/>
      <c r="BI38" s="52"/>
      <c r="BJ38" s="52"/>
      <c r="BK38" s="52">
        <v>36.6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2.1280999999999999</v>
      </c>
      <c r="AL39" s="56"/>
      <c r="AM39" s="56"/>
      <c r="AN39" s="56"/>
      <c r="AO39" s="56"/>
      <c r="AP39" s="56"/>
      <c r="AQ39" s="56"/>
      <c r="AR39" s="52">
        <v>0.26479999999999998</v>
      </c>
      <c r="AS39" s="52"/>
      <c r="AT39" s="52"/>
      <c r="AU39" s="52"/>
      <c r="AV39" s="52"/>
      <c r="AW39" s="52"/>
      <c r="AX39" s="52">
        <v>5.8200000000000002E-2</v>
      </c>
      <c r="AY39" s="52"/>
      <c r="AZ39" s="52"/>
      <c r="BA39" s="52"/>
      <c r="BB39" s="52"/>
      <c r="BC39" s="52"/>
      <c r="BD39" s="52">
        <v>10.24</v>
      </c>
      <c r="BE39" s="52"/>
      <c r="BF39" s="52"/>
      <c r="BG39" s="52"/>
      <c r="BH39" s="52"/>
      <c r="BI39" s="52"/>
      <c r="BJ39" s="52"/>
      <c r="BK39" s="52">
        <v>43.76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21.5303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41" t="s">
        <v>44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42</v>
      </c>
      <c r="D45" s="53" t="s">
        <v>43</v>
      </c>
      <c r="E45" s="53"/>
      <c r="F45" s="53"/>
      <c r="G45" s="53"/>
      <c r="H45" s="53"/>
      <c r="I45" s="54" t="s">
        <v>42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10.4124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61" t="s">
        <v>11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2">
        <v>10.4124</v>
      </c>
      <c r="AL46" s="62"/>
      <c r="AM46" s="62"/>
      <c r="AN46" s="62"/>
      <c r="AO46" s="62"/>
      <c r="AP46" s="62"/>
      <c r="AQ46" s="62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61" t="s">
        <v>12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>
        <v>136.9288</v>
      </c>
      <c r="AL48" s="62"/>
      <c r="AM48" s="62"/>
      <c r="AN48" s="62"/>
      <c r="AO48" s="62"/>
      <c r="AP48" s="62"/>
      <c r="AQ48" s="62"/>
      <c r="AR48" s="60">
        <v>48.671619999999997</v>
      </c>
      <c r="AS48" s="60"/>
      <c r="AT48" s="60"/>
      <c r="AU48" s="60"/>
      <c r="AV48" s="60"/>
      <c r="AW48" s="60"/>
      <c r="AX48" s="60">
        <v>62.451149999999998</v>
      </c>
      <c r="AY48" s="60"/>
      <c r="AZ48" s="60"/>
      <c r="BA48" s="60"/>
      <c r="BB48" s="60"/>
      <c r="BC48" s="60"/>
      <c r="BD48" s="60">
        <v>188.98579000000001</v>
      </c>
      <c r="BE48" s="60"/>
      <c r="BF48" s="60"/>
      <c r="BG48" s="60"/>
      <c r="BH48" s="60"/>
      <c r="BI48" s="60"/>
      <c r="BJ48" s="60"/>
      <c r="BK48" s="60">
        <v>1522.13</v>
      </c>
      <c r="BL48" s="60"/>
      <c r="BM48" s="60"/>
      <c r="BN48" s="60"/>
      <c r="BO48" s="60"/>
      <c r="BP48" s="60"/>
      <c r="BQ48" s="60"/>
      <c r="BR48" s="60"/>
      <c r="BS48" s="60"/>
    </row>
    <row r="50" spans="4:7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</row>
  </sheetData>
  <mergeCells count="198"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K38:AQ38"/>
    <mergeCell ref="AR38:AW38"/>
    <mergeCell ref="AX31:BC31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Мезенцева Татьяна Ивановна</cp:lastModifiedBy>
  <dcterms:created xsi:type="dcterms:W3CDTF">2018-02-13T09:42:42Z</dcterms:created>
  <dcterms:modified xsi:type="dcterms:W3CDTF">2024-10-16T06:46:25Z</dcterms:modified>
</cp:coreProperties>
</file>